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050"/>
  </bookViews>
  <sheets>
    <sheet name="Проверь себ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 s="1"/>
  <c r="J16" i="1"/>
  <c r="I16" i="1" s="1"/>
  <c r="J15" i="1"/>
  <c r="I15" i="1" s="1"/>
  <c r="J13" i="1"/>
  <c r="I13" i="1" s="1"/>
  <c r="J12" i="1"/>
  <c r="I12" i="1" s="1"/>
  <c r="J11" i="1"/>
  <c r="I11" i="1" s="1"/>
  <c r="J10" i="1"/>
  <c r="I10" i="1" s="1"/>
  <c r="J7" i="1"/>
  <c r="I7" i="1" s="1"/>
  <c r="J6" i="1"/>
  <c r="I6" i="1" s="1"/>
  <c r="J5" i="1"/>
  <c r="I5" i="1" s="1"/>
  <c r="J8" i="1" l="1"/>
  <c r="I8" i="1" s="1"/>
  <c r="J18" i="1" l="1"/>
  <c r="I18" i="1" s="1"/>
  <c r="J14" i="1"/>
  <c r="I14" i="1" s="1"/>
  <c r="J9" i="1"/>
  <c r="I9" i="1" s="1"/>
  <c r="J4" i="1"/>
  <c r="I4" i="1" s="1"/>
</calcChain>
</file>

<file path=xl/sharedStrings.xml><?xml version="1.0" encoding="utf-8"?>
<sst xmlns="http://schemas.openxmlformats.org/spreadsheetml/2006/main" count="13" uniqueCount="13">
  <si>
    <t>№</t>
  </si>
  <si>
    <t>V</t>
  </si>
  <si>
    <t>м/с</t>
  </si>
  <si>
    <t>км/час</t>
  </si>
  <si>
    <t>t</t>
  </si>
  <si>
    <t>с</t>
  </si>
  <si>
    <t>мин.</t>
  </si>
  <si>
    <t>час</t>
  </si>
  <si>
    <t>S</t>
  </si>
  <si>
    <t>м</t>
  </si>
  <si>
    <t>км</t>
  </si>
  <si>
    <t>ВПР 7 класс, математика, Задание 4. 
Запись величин с использованием разных единиц измерения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</si>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</sst>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Arial Black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0" xfId="0" applyFill="1"/>
    <xf numFmtId="0" fontId="6" fillId="0" borderId="15" xfId="0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9" fillId="0" borderId="12" xfId="0" applyFont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activeCell="M11" sqref="M10:M11"/>
    </sheetView>
  </sheetViews>
  <sheetFormatPr defaultRowHeight="15" x14ac:dyDescent="0.25"/>
  <cols>
    <col min="1" max="1" width="5.140625" style="2" customWidth="1"/>
    <col min="2" max="2" width="8.85546875" style="1"/>
    <col min="3" max="3" width="12" style="1" bestFit="1" customWidth="1"/>
    <col min="4" max="8" width="8.85546875" style="1"/>
    <col min="9" max="9" width="16.5703125" customWidth="1"/>
    <col min="10" max="10" width="13.140625" style="18" hidden="1" customWidth="1"/>
  </cols>
  <sheetData>
    <row r="1" spans="1:10" ht="35.25" customHeight="1" thickBot="1" x14ac:dyDescent="0.3">
      <c r="A1" s="22" t="s">
        <v>11</v>
      </c>
      <c r="B1" s="23"/>
      <c r="C1" s="23"/>
      <c r="D1" s="23"/>
      <c r="E1" s="23"/>
      <c r="F1" s="23"/>
      <c r="G1" s="23"/>
      <c r="H1" s="23"/>
      <c r="I1" s="24"/>
    </row>
    <row r="2" spans="1:10" ht="15.6" customHeight="1" x14ac:dyDescent="0.25">
      <c r="A2" s="27" t="s">
        <v>0</v>
      </c>
      <c r="B2" s="29" t="s">
        <v>1</v>
      </c>
      <c r="C2" s="29"/>
      <c r="D2" s="29" t="s">
        <v>4</v>
      </c>
      <c r="E2" s="29"/>
      <c r="F2" s="29"/>
      <c r="G2" s="29" t="s">
        <v>8</v>
      </c>
      <c r="H2" s="30"/>
      <c r="I2" s="31" t="s">
        <v>12</v>
      </c>
      <c r="J2" s="25"/>
    </row>
    <row r="3" spans="1:10" ht="15.6" customHeight="1" x14ac:dyDescent="0.25">
      <c r="A3" s="28"/>
      <c r="B3" s="3" t="s">
        <v>2</v>
      </c>
      <c r="C3" s="3" t="s">
        <v>3</v>
      </c>
      <c r="D3" s="3" t="s">
        <v>5</v>
      </c>
      <c r="E3" s="3" t="s">
        <v>6</v>
      </c>
      <c r="F3" s="3" t="s">
        <v>7</v>
      </c>
      <c r="G3" s="3" t="s">
        <v>9</v>
      </c>
      <c r="H3" s="10" t="s">
        <v>10</v>
      </c>
      <c r="I3" s="32"/>
      <c r="J3" s="26"/>
    </row>
    <row r="4" spans="1:10" ht="18.75" x14ac:dyDescent="0.3">
      <c r="A4" s="6">
        <v>1</v>
      </c>
      <c r="B4" s="4">
        <v>10</v>
      </c>
      <c r="C4" s="33"/>
      <c r="D4" s="33"/>
      <c r="E4" s="33"/>
      <c r="F4" s="4">
        <v>2</v>
      </c>
      <c r="G4" s="33"/>
      <c r="H4" s="34"/>
      <c r="I4" s="14" t="str">
        <f>J4</f>
        <v>неверно</v>
      </c>
      <c r="J4" s="19" t="str">
        <f>IF(AND(C4=36,D4=7200,E4=120,G4=72000,H4=72), "верно", "неверно")</f>
        <v>неверно</v>
      </c>
    </row>
    <row r="5" spans="1:10" ht="18.75" x14ac:dyDescent="0.3">
      <c r="A5" s="6">
        <v>2</v>
      </c>
      <c r="B5" s="33"/>
      <c r="C5" s="4">
        <v>3.6</v>
      </c>
      <c r="D5" s="33"/>
      <c r="E5" s="4">
        <v>30</v>
      </c>
      <c r="F5" s="33"/>
      <c r="G5" s="33"/>
      <c r="H5" s="34"/>
      <c r="I5" s="14" t="str">
        <f t="shared" ref="I5:I18" si="0">J5</f>
        <v>неверно</v>
      </c>
      <c r="J5" s="19" t="str">
        <f>IF(AND(B5=1,D5=1800,F5=0.5,G5=1800,H5=1.8), "верно", "неверно")</f>
        <v>неверно</v>
      </c>
    </row>
    <row r="6" spans="1:10" ht="18.75" x14ac:dyDescent="0.3">
      <c r="A6" s="6">
        <v>3</v>
      </c>
      <c r="B6" s="5"/>
      <c r="C6" s="33"/>
      <c r="D6" s="33"/>
      <c r="E6" s="33"/>
      <c r="F6" s="4">
        <v>3</v>
      </c>
      <c r="G6" s="33"/>
      <c r="H6" s="11">
        <v>180</v>
      </c>
      <c r="I6" s="14" t="str">
        <f t="shared" si="0"/>
        <v>неверно</v>
      </c>
      <c r="J6" s="19" t="str">
        <f>IF(AND(C6=60,D6=10800,E6=180,G6=180000), "верно", "неверно")</f>
        <v>неверно</v>
      </c>
    </row>
    <row r="7" spans="1:10" ht="18.75" x14ac:dyDescent="0.3">
      <c r="A7" s="6">
        <v>4</v>
      </c>
      <c r="B7" s="4">
        <v>20</v>
      </c>
      <c r="C7" s="33"/>
      <c r="D7" s="17">
        <v>90</v>
      </c>
      <c r="E7" s="33"/>
      <c r="F7" s="33"/>
      <c r="G7" s="33"/>
      <c r="H7" s="34"/>
      <c r="I7" s="14" t="str">
        <f t="shared" si="0"/>
        <v>неверно</v>
      </c>
      <c r="J7" s="19" t="str">
        <f>IF(AND(C7=72,F7=0.025,E7=1.5,G7=1800,H7=1.8), "верно", "неверно")</f>
        <v>неверно</v>
      </c>
    </row>
    <row r="8" spans="1:10" s="13" customFormat="1" ht="18.75" x14ac:dyDescent="0.3">
      <c r="A8" s="12">
        <v>5</v>
      </c>
      <c r="B8" s="4">
        <v>5</v>
      </c>
      <c r="C8" s="35"/>
      <c r="D8" s="35"/>
      <c r="E8" s="35"/>
      <c r="F8" s="4">
        <v>1.5</v>
      </c>
      <c r="G8" s="35"/>
      <c r="H8" s="36"/>
      <c r="I8" s="15" t="str">
        <f t="shared" si="0"/>
        <v>неверно</v>
      </c>
      <c r="J8" s="20" t="str">
        <f>IF(AND(C8=18,D8=5400,E8=90,G8=27000,H8=27), "верно", "неверно")</f>
        <v>неверно</v>
      </c>
    </row>
    <row r="9" spans="1:10" ht="18.75" x14ac:dyDescent="0.3">
      <c r="A9" s="6">
        <v>6</v>
      </c>
      <c r="B9" s="33"/>
      <c r="C9" s="4">
        <v>43.2</v>
      </c>
      <c r="D9" s="33"/>
      <c r="E9" s="4">
        <v>6</v>
      </c>
      <c r="F9" s="33"/>
      <c r="G9" s="33"/>
      <c r="H9" s="34"/>
      <c r="I9" s="14" t="str">
        <f t="shared" si="0"/>
        <v>неверно</v>
      </c>
      <c r="J9" s="19" t="str">
        <f>IF(AND(B9=12,D9=360,F9=0.1,G9=4320,H9=4.32), "верно", "неверно")</f>
        <v>неверно</v>
      </c>
    </row>
    <row r="10" spans="1:10" ht="18.75" x14ac:dyDescent="0.3">
      <c r="A10" s="6">
        <v>7</v>
      </c>
      <c r="B10" s="4">
        <v>2.5</v>
      </c>
      <c r="C10" s="33"/>
      <c r="D10" s="33"/>
      <c r="E10" s="33"/>
      <c r="F10" s="5"/>
      <c r="G10" s="4">
        <v>150</v>
      </c>
      <c r="H10" s="34"/>
      <c r="I10" s="14" t="str">
        <f t="shared" si="0"/>
        <v>неверно</v>
      </c>
      <c r="J10" s="19" t="str">
        <f>IF(AND(C10=9,D10=60,E10=1,H10=0.15), "верно", "неверно")</f>
        <v>неверно</v>
      </c>
    </row>
    <row r="11" spans="1:10" ht="18.75" x14ac:dyDescent="0.3">
      <c r="A11" s="6">
        <v>8</v>
      </c>
      <c r="B11" s="4">
        <v>15</v>
      </c>
      <c r="C11" s="33"/>
      <c r="D11" s="4">
        <v>180</v>
      </c>
      <c r="E11" s="33"/>
      <c r="F11" s="5"/>
      <c r="G11" s="33"/>
      <c r="H11" s="34"/>
      <c r="I11" s="14" t="str">
        <f t="shared" si="0"/>
        <v>неверно</v>
      </c>
      <c r="J11" s="19" t="str">
        <f>IF(AND(C11=54,E11=3,G11=2700,H11=2.7), "верно", "неверно")</f>
        <v>неверно</v>
      </c>
    </row>
    <row r="12" spans="1:10" ht="18.75" x14ac:dyDescent="0.3">
      <c r="A12" s="6">
        <v>9</v>
      </c>
      <c r="B12" s="33"/>
      <c r="C12" s="33"/>
      <c r="D12" s="4">
        <v>4</v>
      </c>
      <c r="E12" s="5"/>
      <c r="F12" s="5"/>
      <c r="G12" s="4">
        <v>120</v>
      </c>
      <c r="H12" s="34"/>
      <c r="I12" s="14" t="str">
        <f t="shared" si="0"/>
        <v>неверно</v>
      </c>
      <c r="J12" s="19" t="str">
        <f>IF(AND(C12=108,B12=30,H12=0.12), "верно", "неверно")</f>
        <v>неверно</v>
      </c>
    </row>
    <row r="13" spans="1:10" ht="18.75" x14ac:dyDescent="0.3">
      <c r="A13" s="6">
        <v>10</v>
      </c>
      <c r="B13" s="33"/>
      <c r="C13" s="33"/>
      <c r="D13" s="33"/>
      <c r="E13" s="33"/>
      <c r="F13" s="4">
        <v>1</v>
      </c>
      <c r="G13" s="33"/>
      <c r="H13" s="11">
        <v>720</v>
      </c>
      <c r="I13" s="14" t="str">
        <f t="shared" si="0"/>
        <v>неверно</v>
      </c>
      <c r="J13" s="19" t="str">
        <f>IF(AND(C13=720,D13=3600,E13=60,G13=720000,B13=200), "верно", "неверно")</f>
        <v>неверно</v>
      </c>
    </row>
    <row r="14" spans="1:10" ht="18.75" x14ac:dyDescent="0.3">
      <c r="A14" s="6">
        <v>11</v>
      </c>
      <c r="B14" s="4">
        <v>15</v>
      </c>
      <c r="C14" s="33"/>
      <c r="D14" s="33"/>
      <c r="E14" s="4">
        <v>20</v>
      </c>
      <c r="F14" s="5"/>
      <c r="G14" s="33"/>
      <c r="H14" s="34"/>
      <c r="I14" s="14" t="str">
        <f t="shared" si="0"/>
        <v>неверно</v>
      </c>
      <c r="J14" s="19" t="str">
        <f>IF(AND(C14=54,D14=1200,G14=18000,H14=18), "верно", "неверно")</f>
        <v>неверно</v>
      </c>
    </row>
    <row r="15" spans="1:10" ht="18.75" x14ac:dyDescent="0.3">
      <c r="A15" s="6">
        <v>12</v>
      </c>
      <c r="B15" s="33"/>
      <c r="C15" s="4">
        <v>54</v>
      </c>
      <c r="D15" s="33"/>
      <c r="E15" s="33"/>
      <c r="F15" s="4">
        <v>2</v>
      </c>
      <c r="G15" s="33"/>
      <c r="H15" s="34"/>
      <c r="I15" s="14" t="str">
        <f t="shared" si="0"/>
        <v>неверно</v>
      </c>
      <c r="J15" s="19" t="str">
        <f>IF(AND(B15=15,D15=7200,E15=120,G15=108000,H15=108), "верно", "неверно")</f>
        <v>неверно</v>
      </c>
    </row>
    <row r="16" spans="1:10" ht="18.75" x14ac:dyDescent="0.3">
      <c r="A16" s="6">
        <v>13</v>
      </c>
      <c r="B16" s="5"/>
      <c r="C16" s="33"/>
      <c r="D16" s="33"/>
      <c r="E16" s="33"/>
      <c r="F16" s="4">
        <v>4</v>
      </c>
      <c r="G16" s="33"/>
      <c r="H16" s="11">
        <v>160</v>
      </c>
      <c r="I16" s="14" t="str">
        <f t="shared" si="0"/>
        <v>неверно</v>
      </c>
      <c r="J16" s="19" t="str">
        <f>IF(AND(C16=40,D16=14400,E16=240,G16=160000), "верно", "неверно")</f>
        <v>неверно</v>
      </c>
    </row>
    <row r="17" spans="1:10" ht="18.75" x14ac:dyDescent="0.3">
      <c r="A17" s="6">
        <v>14</v>
      </c>
      <c r="B17" s="4">
        <v>30</v>
      </c>
      <c r="C17" s="33"/>
      <c r="D17" s="4">
        <v>30</v>
      </c>
      <c r="E17" s="33"/>
      <c r="F17" s="5"/>
      <c r="G17" s="33"/>
      <c r="H17" s="34"/>
      <c r="I17" s="14" t="str">
        <f t="shared" si="0"/>
        <v>неверно</v>
      </c>
      <c r="J17" s="19" t="str">
        <f>IF(AND(C17=108,E17=0.5,G17=900,H17=0.9), "верно", "неверно")</f>
        <v>неверно</v>
      </c>
    </row>
    <row r="18" spans="1:10" ht="19.5" thickBot="1" x14ac:dyDescent="0.35">
      <c r="A18" s="7">
        <v>15</v>
      </c>
      <c r="B18" s="8">
        <v>2.5</v>
      </c>
      <c r="C18" s="37"/>
      <c r="D18" s="37"/>
      <c r="E18" s="8">
        <v>20</v>
      </c>
      <c r="F18" s="9"/>
      <c r="G18" s="37"/>
      <c r="H18" s="38"/>
      <c r="I18" s="16" t="str">
        <f t="shared" si="0"/>
        <v>неверно</v>
      </c>
      <c r="J18" s="21" t="str">
        <f>IF(AND(C18=9,D18=1200,G18=3000,H18=3), "верно", "неверно")</f>
        <v>неверно</v>
      </c>
    </row>
  </sheetData>
  <sheetProtection password="CF32" sheet="1" objects="1" scenarios="1"/>
  <mergeCells count="7">
    <mergeCell ref="A1:I1"/>
    <mergeCell ref="J2:J3"/>
    <mergeCell ref="A2:A3"/>
    <mergeCell ref="B2:C2"/>
    <mergeCell ref="D2:F2"/>
    <mergeCell ref="G2:H2"/>
    <mergeCell ref="I2:I3"/>
  </mergeCells>
  <pageMargins left="0.7" right="0.7" top="0.75" bottom="0.75" header="0.3" footer="0.3"/>
  <pageSetup orientation="portrait" r:id="rId1"/>
  <ignoredErrors>
    <ignoredError sqref="J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Проверь себя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2022-11-14T14:43:40Z</dcterms:modified>
</cp:coreProperties>
</file>